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465" windowWidth="20715" windowHeight="12510" tabRatio="500" firstSheet="1" activeTab="1"/>
  </bookViews>
  <sheets>
    <sheet name="Notes" sheetId="4" r:id="rId1"/>
    <sheet name="PROCESS" sheetId="3" r:id="rId2"/>
    <sheet name="STAFF" sheetId="8" r:id="rId3"/>
    <sheet name="ORGANISATION" sheetId="9" r:id="rId4"/>
    <sheet name="Spider Chart" sheetId="1" r:id="rId5"/>
    <sheet name="Bar Chart" sheetId="2" r:id="rId6"/>
    <sheet name="LISTS (Hide Me)" sheetId="5" state="hidden" r:id="rId7"/>
  </sheets>
  <definedNames/>
  <calcPr calcId="145621"/>
  <extLst/>
</workbook>
</file>

<file path=xl/sharedStrings.xml><?xml version="1.0" encoding="utf-8"?>
<sst xmlns="http://schemas.openxmlformats.org/spreadsheetml/2006/main" count="126" uniqueCount="60">
  <si>
    <t xml:space="preserve">Fit </t>
  </si>
  <si>
    <t>Infrastructure</t>
  </si>
  <si>
    <t>Benefits</t>
  </si>
  <si>
    <t>Credibility</t>
  </si>
  <si>
    <t>Adaptability</t>
  </si>
  <si>
    <t>Effectiveness</t>
  </si>
  <si>
    <t>Staff Involvement</t>
  </si>
  <si>
    <t>Staff Behaviours</t>
  </si>
  <si>
    <t>Senior Leadership</t>
  </si>
  <si>
    <t>Clincal Leadership</t>
  </si>
  <si>
    <t>Max</t>
  </si>
  <si>
    <t>Current</t>
  </si>
  <si>
    <t>Fit</t>
  </si>
  <si>
    <t>a</t>
  </si>
  <si>
    <t>b</t>
  </si>
  <si>
    <t>c</t>
  </si>
  <si>
    <t>d</t>
  </si>
  <si>
    <t>We can demonstrate that the change has a wide range of benefits beyond helping patients, for example by reducing waste, creating efficiency or making people’s jobs easier.</t>
  </si>
  <si>
    <t>We can demonstrate that the change has some benefits beyond helping patients such as reducing waste and making jobs easier, but not a wide range.</t>
  </si>
  <si>
    <t>We can demonstrate that the change has one or two benefits beyond helping patients.</t>
  </si>
  <si>
    <t>The benefits that we have identified are only directly related to helping patients. We have not identified any other benefits that this initiative could bring.</t>
  </si>
  <si>
    <t xml:space="preserve">Factor description </t>
  </si>
  <si>
    <t>Identify</t>
  </si>
  <si>
    <t>Factor Level</t>
  </si>
  <si>
    <t>Y</t>
  </si>
  <si>
    <t>Selected</t>
  </si>
  <si>
    <t>Benefits of the change are widely communicated, immediately
obvious, supported by evidence and believed by stakeholders.
Staff are able to fully describe a wide range of intended benefits
for this initiative.</t>
  </si>
  <si>
    <t>Benefits of the change are not widely communicated or
immediately obvious even though they are supported by
evidence and believed by stakeholders.</t>
  </si>
  <si>
    <t>Benefits of the change are not widely communicated or
immediately obvious even though they are supported by
evidence. They are not widely believed by stakeholders.</t>
  </si>
  <si>
    <t>Benefits of the change are not widely communicated, they are
not immediately obvious, nor are they supported by evidence or
believed by stakeholders.</t>
  </si>
  <si>
    <t>Selection Drop down</t>
  </si>
  <si>
    <t>The improved process can adapt to link in with and even
support other organisational changes. It would not be
disrupted if specific individuals or groups left the project.
Its focus will continue to meet the improvement needs of our
organisation.</t>
  </si>
  <si>
    <t>The improved process can be adapted to support wider
organisational change but it would be disrupted if specific
individuals or groups left the project. Elements of this work will
continue to meet our organisations improvement needs.</t>
  </si>
  <si>
    <t>The new process could not adapt if there was any other
organisational change happening and it would be disrupted if
specific individuals or groups left.</t>
  </si>
  <si>
    <t xml:space="preserve">Hide these Coloumns </t>
  </si>
  <si>
    <t>Staff have been involved from the beginning of the change
process. They have helped to identify any skill gaps and have
been able to access training and development so that they are
confident and competent in the new way of working.</t>
  </si>
  <si>
    <t>Staff have been involved from the beginning of the change
process and have helped to identify skills gaps but they have not
had training or development in the new way of working.</t>
  </si>
  <si>
    <t>Staff have not been involved from the beginning of the change
but they have received training in the new way of working.</t>
  </si>
  <si>
    <t>Staff have not been involved from the beginning of the change
process and have not had training or development in the new
way of working.</t>
  </si>
  <si>
    <t>Staff are able to share their ideas regularly and some of them
have been taken on board during the project. They believe that
the change is a better way of doing things and have been
empowered to run small scale test cycles (Plan, Do, Study, Act).</t>
  </si>
  <si>
    <t>Staff are able to share their ideas regularly and some of them
have been taken on board during the project. They believe that
the change is a better way of doing things. Staff do not feel
empowered to run small scale test cycles (Plan, Do, Study, Act).</t>
  </si>
  <si>
    <t>Staff are able to share their ideas regularly but none seem to
have been taken on board during the project. They don’t think
that the change will be a better way of doing things. They don’t
feel empowered to run small scale test cycles (Plan, Do, Study,
Act).</t>
  </si>
  <si>
    <t>Staff do not feel they have been able to share their ideas. They
do not believe that the change is a better way of doing things
and they have not been empowered to run small scale test
cycles (Plan, Do, Study, Act).</t>
  </si>
  <si>
    <t>Organisational leaders are highly involved and visible in their
support of the change process. They use their influence to
communicate the impact of the work and to break down any
barriers. Staff regularly share information with and actively
seek advice from leaders.</t>
  </si>
  <si>
    <t>Organisational leaders are highly involved and visible in their
support of the change process. They use their influence to
communicate the impact of the work and to break down any
barriers. Staff typically don’t share information with, or seek
advice from leaders.</t>
  </si>
  <si>
    <t>Organisational leaders are somewhat involved but not highly
visible in their support of the change process. They use their
influence to communicate the impact of the work but cannot be
relied upon to break down any barriers if things get difficult.
Staff typically don’t share information with, or seek advice from
leaders.</t>
  </si>
  <si>
    <t>Organisational leaders are not involved or visible in their support
of the change process. They have not used their influence to
communicate the impact of the work or to break down any
barriers. Staff typically don’t share information with
or seek advice from leaders.</t>
  </si>
  <si>
    <t>Clinical leaders are highly involved and visible in their support of
the change process. They use their influence to communicate
the impact of the work and to break down any barriers. Staff
regularly share information with and actively seek
advice from clinical leaders.</t>
  </si>
  <si>
    <t>Clinical leaders are highly involved and visible in their support of
the change process. They use their influence to communicate
the impact of the work and to break down any barriers. Staff
typically don’t share information with, or seek advice from
clinical leaders.</t>
  </si>
  <si>
    <t>Clinical leaders are somewhat involved but not highly visible in
their support of the change process. They use their influence to
communicate the impact of the work but cannot be relied upon
to break down any barriers if things get difficult. Staff typically
don’t share information with, or seek advice from clinical
leaders.</t>
  </si>
  <si>
    <t>Clinical leaders are not involved or visible in their support of the
change process. They have not used their influence to
communicate the impact of the work or to break down any
barriers. Staff typically don’t share information with, or seek
advice from clinical leaders.</t>
  </si>
  <si>
    <t>The goals of the change are clear and have been shared widely.
They are consistent with and support the organisation’s strategic
aims for improvement. The organisation has demonstrated
successful sustainability of improvements before and has a ‘can
do’ culture.</t>
  </si>
  <si>
    <t>The goals of the change are clear and have been shared widely.
They are consistent with and support the organisation’s strategic
aims for improvement. The organisation has not demonstrated
success in sustaining previous improvements and does not have
a ‘can do’ culture.</t>
  </si>
  <si>
    <t>The goals of the change are clear and have been shared widely.
They have not been linked with the organisation’s strategy so
we don’t know if they support any organisational aims for
improvement. The organisation has not demonstrated success
in sustaining previous improvements and does not have a ‘can
do’ culture.</t>
  </si>
  <si>
    <t>The goals of the change are not really clear and they have not
been shared widely. They have not been linked with the
organisation’s strategy so we don’t know if they support any
organisational aims for improvement. The organisation has not
demonstrated success in sustaining previous improvements and
does not have a ‘can do’ culture.</t>
  </si>
  <si>
    <t>Staff are confident and trained in the new way of working. Job
descriptions, policies and procedures reflect the new process and
communication systems are in place. Facilities and equipment
are all appropriate to sustain the new process.</t>
  </si>
  <si>
    <t>Staff are confident and trained in the new way of working.
However, job descriptions, policies and procedures do not reflect
the new process. Some communication systems are in place.
Facilities and equipment are all appropriate to sustain the new
process.</t>
  </si>
  <si>
    <t>Staff are confident and trained in the new way of working.
However, job descriptions, policies and procedures do not reflect
the new process and there are no communication systems to
adequately support the new process. Facilities and equipment
are not appropriate to sustain the new process.</t>
  </si>
  <si>
    <t>Staff have not been trained in the new process and are not
confident in the new way of working. Job descriptions, policies
and procedures do not reflect the new process and there are no
communication systems to adequately support the new process.
Facilities and equipment are not appropriate to sustain the new
process.</t>
  </si>
  <si>
    <r>
      <t xml:space="preserve">In column C Choose the factor level that comes closest to your situation and select "Y" from the dropdown box to the left of it 
</t>
    </r>
    <r>
      <rPr>
        <b/>
        <sz val="12"/>
        <color theme="1"/>
        <rFont val="Calibri"/>
        <family val="2"/>
        <scheme val="minor"/>
      </rPr>
      <t>ONLY SELECT 'Y' IN ONE BOX FOR EACH GROUP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</si>
</sst>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font>
      <sz val="12"/>
      <color theme="1"/>
      <name val="Calibri"/>
      <family val="2"/>
      <scheme val="minor"/>
    </font>
    <font>
      <sz val="10"/>
      <name val="Arial"/>
      <family val="2"/>
    </font>
    <font>
      <b/>
      <sz val="12"/>
      <color theme="1"/>
      <name val="Calibri"/>
      <family val="2"/>
      <scheme val="minor"/>
    </font>
    <font>
      <b/>
      <sz val="12"/>
      <color theme="1"/>
      <name val="FrutigerLTStd"/>
      <family val="2"/>
    </font>
    <font>
      <b/>
      <sz val="11"/>
      <color theme="1"/>
      <name val="FrutigerLTStd"/>
      <family val="2"/>
    </font>
    <font>
      <sz val="20"/>
      <color theme="1"/>
      <name val="Calibri"/>
      <family val="2"/>
      <scheme val="minor"/>
    </font>
    <font>
      <b/>
      <sz val="12"/>
      <color rgb="FF00B050"/>
      <name val="Calibri"/>
      <family val="2"/>
      <scheme val="minor"/>
    </font>
    <font>
      <sz val="12"/>
      <color theme="0"/>
      <name val="Calibri"/>
      <family val="2"/>
      <scheme val="minor"/>
    </font>
    <font>
      <sz val="14"/>
      <color theme="1" tint="0.35"/>
      <name val="Calibri"/>
      <family val="2"/>
    </font>
    <font>
      <sz val="9"/>
      <color theme="1" tint="0.35"/>
      <name val="+mn-cs"/>
      <family val="2"/>
    </font>
    <font>
      <sz val="9"/>
      <color theme="1" tint="0.35"/>
      <name val="Calibri"/>
      <family val="2"/>
    </font>
    <font>
      <b/>
      <sz val="14"/>
      <color theme="1"/>
      <name val="+mn-cs"/>
      <family val="2"/>
    </font>
    <font>
      <sz val="11"/>
      <color theme="1"/>
      <name val="+mn-cs"/>
      <family val="2"/>
    </font>
    <font>
      <sz val="14"/>
      <color theme="1"/>
      <name val="Calibri"/>
      <family val="2"/>
    </font>
    <font>
      <b/>
      <sz val="14"/>
      <color theme="1"/>
      <name val="Calibri"/>
      <family val="2"/>
    </font>
    <font>
      <sz val="11"/>
      <color theme="1"/>
      <name val="Calibri"/>
      <family val="2"/>
    </font>
  </fonts>
  <fills count="9">
    <fill>
      <patternFill/>
    </fill>
    <fill>
      <patternFill patternType="gray125"/>
    </fill>
    <fill>
      <patternFill patternType="solid">
        <fgColor rgb="FFFFFF0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CC00FF"/>
        <bgColor indexed="64"/>
      </patternFill>
    </fill>
    <fill>
      <patternFill patternType="solid">
        <fgColor rgb="FF66CCFF"/>
        <bgColor indexed="64"/>
      </patternFill>
    </fill>
    <fill>
      <patternFill patternType="solid">
        <fgColor rgb="FFED7D31"/>
        <bgColor indexed="64"/>
      </patternFill>
    </fill>
    <fill>
      <patternFill patternType="solid">
        <fgColor rgb="FF5B9BD5"/>
        <bgColor indexed="64"/>
      </patternFill>
    </fill>
  </fills>
  <borders count="7">
    <border>
      <left/>
      <right/>
      <top/>
      <bottom/>
      <diagonal/>
    </border>
    <border>
      <left style="thin"/>
      <right style="thin"/>
      <top style="thin"/>
      <bottom style="thin"/>
    </border>
    <border>
      <left style="medium"/>
      <right style="medium"/>
      <top style="medium"/>
      <bottom style="medium"/>
    </border>
    <border>
      <left style="thin"/>
      <right style="thin"/>
      <top/>
      <bottom style="thin"/>
    </border>
    <border>
      <left style="medium"/>
      <right/>
      <top style="medium"/>
      <bottom style="medium"/>
    </border>
    <border>
      <left/>
      <right style="medium"/>
      <top style="medium"/>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0" fillId="0" borderId="0" xfId="0" applyAlignment="1">
      <alignment wrapText="1"/>
    </xf>
    <xf numFmtId="0" fontId="0" fillId="0" borderId="1" xfId="0" applyBorder="1" applyAlignment="1">
      <alignment vertical="center" wrapText="1"/>
    </xf>
    <xf numFmtId="0" fontId="0" fillId="0" borderId="0" xfId="0"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4" fillId="0" borderId="0" xfId="0" applyFont="1" applyAlignment="1">
      <alignment vertical="top"/>
    </xf>
    <xf numFmtId="0" fontId="0" fillId="0" borderId="0" xfId="0"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3" fillId="0" borderId="2" xfId="0" applyFont="1" applyBorder="1"/>
    <xf numFmtId="0" fontId="2" fillId="0" borderId="2" xfId="0" applyFont="1" applyBorder="1"/>
    <xf numFmtId="0" fontId="0" fillId="0" borderId="0" xfId="0" applyBorder="1" applyAlignment="1">
      <alignment horizontal="center" vertical="center"/>
    </xf>
    <xf numFmtId="0" fontId="0" fillId="0" borderId="0" xfId="0" applyBorder="1" applyAlignment="1">
      <alignment vertical="center" wrapText="1"/>
    </xf>
    <xf numFmtId="0" fontId="2" fillId="3" borderId="0" xfId="0" applyFont="1" applyFill="1" applyAlignment="1">
      <alignment horizontal="center"/>
    </xf>
    <xf numFmtId="0" fontId="0" fillId="0" borderId="2" xfId="0" applyFill="1" applyBorder="1" applyAlignment="1">
      <alignment horizontal="center" vertical="center"/>
    </xf>
    <xf numFmtId="0" fontId="7" fillId="4" borderId="1" xfId="0" applyFont="1" applyFill="1" applyBorder="1"/>
    <xf numFmtId="164" fontId="0" fillId="0" borderId="1" xfId="0" applyNumberFormat="1" applyBorder="1" applyAlignment="1">
      <alignment horizontal="center"/>
    </xf>
    <xf numFmtId="0" fontId="7" fillId="5" borderId="1" xfId="0" applyFont="1" applyFill="1" applyBorder="1"/>
    <xf numFmtId="0" fontId="7" fillId="6" borderId="1" xfId="0" applyFont="1" applyFill="1" applyBorder="1"/>
    <xf numFmtId="0" fontId="0" fillId="7" borderId="1" xfId="0" applyFill="1" applyBorder="1" applyAlignment="1">
      <alignment horizontal="center"/>
    </xf>
    <xf numFmtId="0" fontId="0" fillId="8" borderId="1" xfId="0" applyFill="1" applyBorder="1" applyAlignment="1">
      <alignment horizont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0" xfId="0" applyFont="1" applyAlignment="1">
      <alignment horizontal="center" vertical="center" wrapText="1"/>
    </xf>
    <xf numFmtId="0" fontId="0" fillId="0" borderId="6" xfId="0" applyFont="1" applyBorder="1" applyAlignment="1">
      <alignment horizontal="center" vertical="center" wrapText="1"/>
    </xf>
    <xf numFmtId="0" fontId="6" fillId="0" borderId="0" xfId="0" applyFont="1" applyAlignment="1">
      <alignment horizontal="center"/>
    </xf>
    <xf numFmtId="0" fontId="6" fillId="0" borderId="6" xfId="0" applyFont="1" applyBorder="1" applyAlignment="1">
      <alignment horizontal="center"/>
    </xf>
    <xf numFmtId="0" fontId="0" fillId="3" borderId="0" xfId="0"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radarChart>
        <c:radarStyle val="marker"/>
        <c:varyColors val="0"/>
        <c:ser>
          <c:idx val="0"/>
          <c:order val="0"/>
          <c:tx>
            <c:strRef>
              <c:f>'Spider Chart'!$C$4</c:f>
              <c:strCache>
                <c:ptCount val="1"/>
                <c:pt idx="0">
                  <c:v>Max</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cat>
            <c:strRef>
              <c:f>'Spider Chart'!$B$5:$B$14</c:f>
              <c:strCache/>
            </c:strRef>
          </c:cat>
          <c:val>
            <c:numRef>
              <c:f>'Spider Chart'!$C$5:$C$14</c:f>
              <c:numCache/>
            </c:numRef>
          </c:val>
        </c:ser>
        <c:ser>
          <c:idx val="1"/>
          <c:order val="1"/>
          <c:tx>
            <c:strRef>
              <c:f>'Spider Chart'!$D$4</c:f>
              <c:strCache>
                <c:ptCount val="1"/>
                <c:pt idx="0">
                  <c:v>Current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cat>
            <c:strRef>
              <c:f>'Spider Chart'!$B$5:$B$14</c:f>
              <c:strCache/>
            </c:strRef>
          </c:cat>
          <c:val>
            <c:numRef>
              <c:f>'Spider Chart'!$D$5:$D$14</c:f>
              <c:numCache/>
            </c:numRef>
          </c:val>
        </c:ser>
        <c:axId val="57127413"/>
        <c:axId val="44384670"/>
      </c:radarChart>
      <c:catAx>
        <c:axId val="57127413"/>
        <c:scaling>
          <c:orientation val="minMax"/>
        </c:scaling>
        <c:axPos val="b"/>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384670"/>
        <c:crosses val="autoZero"/>
        <c:auto val="1"/>
        <c:lblOffset val="100"/>
        <c:noMultiLvlLbl val="0"/>
      </c:catAx>
      <c:valAx>
        <c:axId val="4438467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solidFill>
              <a:schemeClr val="accent1"/>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57127413"/>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bar"/>
        <c:grouping val="clustered"/>
        <c:varyColors val="0"/>
        <c:ser>
          <c:idx val="0"/>
          <c:order val="0"/>
          <c:tx>
            <c:strRef>
              <c:f>'Bar Chart'!$C$5</c:f>
              <c:strCache>
                <c:ptCount val="1"/>
                <c:pt idx="0">
                  <c:v>Max</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'Bar Chart'!$B$6:$B$15</c:f>
              <c:strCache/>
            </c:strRef>
          </c:cat>
          <c:val>
            <c:numRef>
              <c:f>'Bar Chart'!$C$6:$C$15</c:f>
              <c:numCache/>
            </c:numRef>
          </c:val>
        </c:ser>
        <c:ser>
          <c:idx val="1"/>
          <c:order val="1"/>
          <c:tx>
            <c:strRef>
              <c:f>'Bar Chart'!$D$5</c:f>
              <c:strCache>
                <c:ptCount val="1"/>
                <c:pt idx="0">
                  <c:v>Current</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'Bar Chart'!$B$6:$B$15</c:f>
              <c:strCache/>
            </c:strRef>
          </c:cat>
          <c:val>
            <c:numRef>
              <c:f>'Bar Chart'!$D$6:$D$15</c:f>
              <c:numCache/>
            </c:numRef>
          </c:val>
        </c:ser>
        <c:gapWidth val="182"/>
        <c:axId val="63917711"/>
        <c:axId val="38388488"/>
      </c:barChart>
      <c:catAx>
        <c:axId val="63917711"/>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388488"/>
        <c:crosses val="autoZero"/>
        <c:auto val="1"/>
        <c:lblOffset val="100"/>
        <c:noMultiLvlLbl val="0"/>
      </c:catAx>
      <c:valAx>
        <c:axId val="38388488"/>
        <c:scaling>
          <c:orientation val="minMax"/>
        </c:scaling>
        <c:axPos val="b"/>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91771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47625</xdr:rowOff>
    </xdr:from>
    <xdr:to>
      <xdr:col>0</xdr:col>
      <xdr:colOff>2895600</xdr:colOff>
      <xdr:row>6</xdr:row>
      <xdr:rowOff>447675</xdr:rowOff>
    </xdr:to>
    <xdr:sp macro="" textlink="">
      <xdr:nvSpPr>
        <xdr:cNvPr id="2" name="TextBox 1"/>
        <xdr:cNvSpPr txBox="1"/>
      </xdr:nvSpPr>
      <xdr:spPr>
        <a:xfrm>
          <a:off x="19050" y="1181100"/>
          <a:ext cx="2876550" cy="23241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t>Benefits beyond helping patients </a:t>
          </a:r>
        </a:p>
        <a:p>
          <a:endParaRPr lang="en-GB" sz="1100"/>
        </a:p>
        <a:p>
          <a:r>
            <a:rPr lang="en-GB" sz="1100">
              <a:latin typeface="Calibri"/>
            </a:rPr>
            <a:t>•  </a:t>
          </a:r>
          <a:r>
            <a:rPr lang="en-GB" sz="1100"/>
            <a:t>In addition to helping patients, are there   </a:t>
          </a:r>
        </a:p>
        <a:p>
          <a:r>
            <a:rPr lang="en-GB" sz="1100"/>
            <a:t>    other  benefits? </a:t>
          </a:r>
        </a:p>
        <a:p>
          <a:endParaRPr lang="en-GB" sz="1100"/>
        </a:p>
        <a:p>
          <a:r>
            <a:rPr lang="en-GB" sz="1100">
              <a:solidFill>
                <a:schemeClr val="dk1"/>
              </a:solidFill>
              <a:effectLst/>
              <a:latin typeface="+mn-lt"/>
              <a:ea typeface="+mn-ea"/>
              <a:cs typeface="+mn-cs"/>
            </a:rPr>
            <a:t>•  </a:t>
          </a:r>
          <a:r>
            <a:rPr lang="en-GB" sz="1100"/>
            <a:t>For example, does the change reduce waste </a:t>
          </a:r>
        </a:p>
        <a:p>
          <a:r>
            <a:rPr lang="en-GB" sz="1100"/>
            <a:t>    or avoid duplication? </a:t>
          </a:r>
        </a:p>
        <a:p>
          <a:endParaRPr lang="en-GB" sz="1100"/>
        </a:p>
        <a:p>
          <a:r>
            <a:rPr lang="en-GB" sz="1100">
              <a:solidFill>
                <a:schemeClr val="dk1"/>
              </a:solidFill>
              <a:effectLst/>
              <a:latin typeface="+mn-lt"/>
              <a:ea typeface="+mn-ea"/>
              <a:cs typeface="+mn-cs"/>
            </a:rPr>
            <a:t>•  </a:t>
          </a:r>
          <a:r>
            <a:rPr lang="en-GB" sz="1100"/>
            <a:t>Will it make things run more smoothly? </a:t>
          </a:r>
        </a:p>
        <a:p>
          <a:endParaRPr lang="en-GB" sz="1100"/>
        </a:p>
        <a:p>
          <a:r>
            <a:rPr lang="en-GB" sz="1100">
              <a:solidFill>
                <a:schemeClr val="dk1"/>
              </a:solidFill>
              <a:effectLst/>
              <a:latin typeface="+mn-lt"/>
              <a:ea typeface="+mn-ea"/>
              <a:cs typeface="+mn-cs"/>
            </a:rPr>
            <a:t>•  </a:t>
          </a:r>
          <a:r>
            <a:rPr lang="en-GB" sz="1100"/>
            <a:t>Will staff notice a difference in their daily </a:t>
          </a:r>
        </a:p>
        <a:p>
          <a:r>
            <a:rPr lang="en-GB" sz="1100"/>
            <a:t>     working lives? </a:t>
          </a:r>
        </a:p>
      </xdr:txBody>
    </xdr:sp>
    <xdr:clientData/>
  </xdr:twoCellAnchor>
  <xdr:twoCellAnchor>
    <xdr:from>
      <xdr:col>0</xdr:col>
      <xdr:colOff>66675</xdr:colOff>
      <xdr:row>9</xdr:row>
      <xdr:rowOff>0</xdr:rowOff>
    </xdr:from>
    <xdr:to>
      <xdr:col>0</xdr:col>
      <xdr:colOff>2667000</xdr:colOff>
      <xdr:row>12</xdr:row>
      <xdr:rowOff>552450</xdr:rowOff>
    </xdr:to>
    <xdr:sp macro="" textlink="">
      <xdr:nvSpPr>
        <xdr:cNvPr id="3" name="TextBox 2"/>
        <xdr:cNvSpPr txBox="1"/>
      </xdr:nvSpPr>
      <xdr:spPr>
        <a:xfrm>
          <a:off x="66675" y="4591050"/>
          <a:ext cx="2600325" cy="3152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solidFill>
                <a:schemeClr val="dk1"/>
              </a:solidFill>
              <a:latin typeface="+mn-lt"/>
              <a:ea typeface="+mn-ea"/>
              <a:cs typeface="+mn-cs"/>
            </a:rPr>
            <a:t>Credibility of the benefits </a:t>
          </a:r>
        </a:p>
        <a:p>
          <a:endParaRPr lang="en-GB"/>
        </a:p>
        <a:p>
          <a:r>
            <a:rPr lang="en-GB"/>
            <a:t>• Are benefits to patients, staff and the organisation visible? </a:t>
          </a:r>
        </a:p>
        <a:p>
          <a:endParaRPr lang="en-GB"/>
        </a:p>
        <a:p>
          <a:r>
            <a:rPr lang="en-GB"/>
            <a:t>• Do staff believe in the benefits? </a:t>
          </a:r>
        </a:p>
        <a:p>
          <a:endParaRPr lang="en-GB"/>
        </a:p>
        <a:p>
          <a:r>
            <a:rPr lang="en-GB"/>
            <a:t>• Can all staff clearly describe the a full range of benefits? </a:t>
          </a:r>
        </a:p>
        <a:p>
          <a:endParaRPr lang="en-GB"/>
        </a:p>
        <a:p>
          <a:r>
            <a:rPr lang="en-GB"/>
            <a:t>• Is there evidence that this type of change has been achieved elsewhere?</a:t>
          </a:r>
          <a:endParaRPr lang="en-GB" sz="1100"/>
        </a:p>
      </xdr:txBody>
    </xdr:sp>
    <xdr:clientData/>
  </xdr:twoCellAnchor>
  <xdr:twoCellAnchor>
    <xdr:from>
      <xdr:col>0</xdr:col>
      <xdr:colOff>695325</xdr:colOff>
      <xdr:row>7</xdr:row>
      <xdr:rowOff>381000</xdr:rowOff>
    </xdr:from>
    <xdr:to>
      <xdr:col>3</xdr:col>
      <xdr:colOff>4076700</xdr:colOff>
      <xdr:row>7</xdr:row>
      <xdr:rowOff>381000</xdr:rowOff>
    </xdr:to>
    <xdr:cxnSp macro="">
      <xdr:nvCxnSpPr>
        <xdr:cNvPr id="5" name="Straight Connector 4"/>
        <xdr:cNvCxnSpPr/>
      </xdr:nvCxnSpPr>
      <xdr:spPr>
        <a:xfrm>
          <a:off x="695325" y="4162425"/>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314325</xdr:colOff>
      <xdr:row>0</xdr:row>
      <xdr:rowOff>0</xdr:rowOff>
    </xdr:from>
    <xdr:to>
      <xdr:col>0</xdr:col>
      <xdr:colOff>2257425</xdr:colOff>
      <xdr:row>1</xdr:row>
      <xdr:rowOff>695325</xdr:rowOff>
    </xdr:to>
    <xdr:pic>
      <xdr:nvPicPr>
        <xdr:cNvPr id="8" name="Picture 7"/>
        <xdr:cNvPicPr preferRelativeResize="1">
          <a:picLocks noChangeAspect="1"/>
        </xdr:cNvPicPr>
      </xdr:nvPicPr>
      <xdr:blipFill>
        <a:blip r:embed="rId1"/>
        <a:stretch>
          <a:fillRect/>
        </a:stretch>
      </xdr:blipFill>
      <xdr:spPr>
        <a:xfrm>
          <a:off x="314325" y="0"/>
          <a:ext cx="1943100" cy="895350"/>
        </a:xfrm>
        <a:prstGeom prst="rect">
          <a:avLst/>
        </a:prstGeom>
        <a:ln>
          <a:noFill/>
        </a:ln>
      </xdr:spPr>
    </xdr:pic>
    <xdr:clientData/>
  </xdr:twoCellAnchor>
  <xdr:twoCellAnchor>
    <xdr:from>
      <xdr:col>0</xdr:col>
      <xdr:colOff>0</xdr:colOff>
      <xdr:row>16</xdr:row>
      <xdr:rowOff>0</xdr:rowOff>
    </xdr:from>
    <xdr:to>
      <xdr:col>0</xdr:col>
      <xdr:colOff>2600325</xdr:colOff>
      <xdr:row>19</xdr:row>
      <xdr:rowOff>590550</xdr:rowOff>
    </xdr:to>
    <xdr:sp macro="" textlink="">
      <xdr:nvSpPr>
        <xdr:cNvPr id="9" name="TextBox 8"/>
        <xdr:cNvSpPr txBox="1"/>
      </xdr:nvSpPr>
      <xdr:spPr>
        <a:xfrm>
          <a:off x="0" y="8801100"/>
          <a:ext cx="2600325" cy="2790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solidFill>
                <a:schemeClr val="dk1"/>
              </a:solidFill>
              <a:latin typeface="+mn-lt"/>
              <a:ea typeface="+mn-ea"/>
              <a:cs typeface="+mn-cs"/>
            </a:rPr>
            <a:t>Adaptability of improved process </a:t>
          </a:r>
        </a:p>
        <a:p>
          <a:endParaRPr lang="en-GB" sz="1400" b="1">
            <a:solidFill>
              <a:schemeClr val="dk1"/>
            </a:solidFill>
            <a:latin typeface="+mn-lt"/>
            <a:ea typeface="+mn-ea"/>
            <a:cs typeface="+mn-cs"/>
          </a:endParaRPr>
        </a:p>
        <a:p>
          <a:r>
            <a:rPr lang="en-GB" sz="1100">
              <a:solidFill>
                <a:schemeClr val="dk1"/>
              </a:solidFill>
              <a:latin typeface="+mn-lt"/>
              <a:ea typeface="+mn-ea"/>
              <a:cs typeface="+mn-cs"/>
            </a:rPr>
            <a:t>• Can the new process overcome </a:t>
          </a:r>
          <a:r>
            <a:rPr lang="en-GB"/>
            <a:t>internal pressures, or will this disrupt the change? </a:t>
          </a:r>
        </a:p>
        <a:p>
          <a:endParaRPr lang="en-GB"/>
        </a:p>
        <a:p>
          <a:r>
            <a:rPr lang="en-GB"/>
            <a:t>• Does the change continue to meet ongoing needs effectively? </a:t>
          </a:r>
        </a:p>
        <a:p>
          <a:endParaRPr lang="en-GB"/>
        </a:p>
        <a:p>
          <a:r>
            <a:rPr lang="en-GB"/>
            <a:t>• Does the change rely on a specific individual or group of people, technology, finance etc, to keep it going? </a:t>
          </a:r>
        </a:p>
        <a:p>
          <a:endParaRPr lang="en-GB"/>
        </a:p>
        <a:p>
          <a:r>
            <a:rPr lang="en-GB"/>
            <a:t>• Can it keep going when these are removed?</a:t>
          </a:r>
        </a:p>
      </xdr:txBody>
    </xdr:sp>
    <xdr:clientData/>
  </xdr:twoCellAnchor>
  <xdr:twoCellAnchor>
    <xdr:from>
      <xdr:col>0</xdr:col>
      <xdr:colOff>981075</xdr:colOff>
      <xdr:row>14</xdr:row>
      <xdr:rowOff>28575</xdr:rowOff>
    </xdr:from>
    <xdr:to>
      <xdr:col>3</xdr:col>
      <xdr:colOff>4362450</xdr:colOff>
      <xdr:row>14</xdr:row>
      <xdr:rowOff>28575</xdr:rowOff>
    </xdr:to>
    <xdr:cxnSp macro="">
      <xdr:nvCxnSpPr>
        <xdr:cNvPr id="7" name="Straight Connector 6"/>
        <xdr:cNvCxnSpPr/>
      </xdr:nvCxnSpPr>
      <xdr:spPr>
        <a:xfrm>
          <a:off x="981075" y="8429625"/>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0</xdr:rowOff>
    </xdr:from>
    <xdr:to>
      <xdr:col>0</xdr:col>
      <xdr:colOff>2600325</xdr:colOff>
      <xdr:row>27</xdr:row>
      <xdr:rowOff>876300</xdr:rowOff>
    </xdr:to>
    <xdr:sp macro="" textlink="">
      <xdr:nvSpPr>
        <xdr:cNvPr id="10" name="TextBox 9"/>
        <xdr:cNvSpPr txBox="1"/>
      </xdr:nvSpPr>
      <xdr:spPr>
        <a:xfrm>
          <a:off x="0" y="12611100"/>
          <a:ext cx="2600325" cy="36004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solidFill>
                <a:schemeClr val="dk1"/>
              </a:solidFill>
              <a:latin typeface="+mn-lt"/>
              <a:ea typeface="+mn-ea"/>
              <a:cs typeface="+mn-cs"/>
            </a:rPr>
            <a:t>Effectiveness of the system to monitor progress</a:t>
          </a:r>
          <a:r>
            <a:rPr lang="en-GB"/>
            <a:t> </a:t>
          </a:r>
        </a:p>
        <a:p>
          <a:endParaRPr lang="en-GB"/>
        </a:p>
        <a:p>
          <a:r>
            <a:rPr lang="en-GB"/>
            <a:t>• Does the change require special monitoring systems to identify and continually measure improvement? </a:t>
          </a:r>
        </a:p>
        <a:p>
          <a:endParaRPr lang="en-GB"/>
        </a:p>
        <a:p>
          <a:r>
            <a:rPr lang="en-GB"/>
            <a:t>• Is there a feedback system to reinforce benefits and progress and initiate new or further action? </a:t>
          </a:r>
        </a:p>
        <a:p>
          <a:endParaRPr lang="en-GB"/>
        </a:p>
        <a:p>
          <a:r>
            <a:rPr lang="en-GB"/>
            <a:t>• Are mechanisms in place to continue to monitor progress beyond the formal life of the project? </a:t>
          </a:r>
        </a:p>
        <a:p>
          <a:endParaRPr lang="en-GB"/>
        </a:p>
        <a:p>
          <a:r>
            <a:rPr lang="en-GB"/>
            <a:t>• Are the results of the change communicated to patients, staff, the organisation and the wider healthcare community?</a:t>
          </a:r>
        </a:p>
      </xdr:txBody>
    </xdr:sp>
    <xdr:clientData/>
  </xdr:twoCellAnchor>
  <xdr:twoCellAnchor>
    <xdr:from>
      <xdr:col>0</xdr:col>
      <xdr:colOff>733425</xdr:colOff>
      <xdr:row>22</xdr:row>
      <xdr:rowOff>57150</xdr:rowOff>
    </xdr:from>
    <xdr:to>
      <xdr:col>3</xdr:col>
      <xdr:colOff>4114800</xdr:colOff>
      <xdr:row>22</xdr:row>
      <xdr:rowOff>57150</xdr:rowOff>
    </xdr:to>
    <xdr:cxnSp macro="">
      <xdr:nvCxnSpPr>
        <xdr:cNvPr id="11" name="Straight Connector 10"/>
        <xdr:cNvCxnSpPr/>
      </xdr:nvCxnSpPr>
      <xdr:spPr>
        <a:xfrm>
          <a:off x="733425" y="12268200"/>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29</xdr:row>
      <xdr:rowOff>114300</xdr:rowOff>
    </xdr:from>
    <xdr:to>
      <xdr:col>3</xdr:col>
      <xdr:colOff>3952875</xdr:colOff>
      <xdr:row>29</xdr:row>
      <xdr:rowOff>114300</xdr:rowOff>
    </xdr:to>
    <xdr:cxnSp macro="">
      <xdr:nvCxnSpPr>
        <xdr:cNvPr id="12" name="Straight Connector 11"/>
        <xdr:cNvCxnSpPr/>
      </xdr:nvCxnSpPr>
      <xdr:spPr>
        <a:xfrm>
          <a:off x="571500" y="16573500"/>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47625</xdr:rowOff>
    </xdr:from>
    <xdr:to>
      <xdr:col>0</xdr:col>
      <xdr:colOff>2895600</xdr:colOff>
      <xdr:row>7</xdr:row>
      <xdr:rowOff>0</xdr:rowOff>
    </xdr:to>
    <xdr:sp macro="" textlink="">
      <xdr:nvSpPr>
        <xdr:cNvPr id="2" name="TextBox 1"/>
        <xdr:cNvSpPr txBox="1"/>
      </xdr:nvSpPr>
      <xdr:spPr>
        <a:xfrm>
          <a:off x="19050" y="1181100"/>
          <a:ext cx="2876550" cy="32004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solidFill>
                <a:schemeClr val="dk1"/>
              </a:solidFill>
              <a:latin typeface="+mn-lt"/>
              <a:ea typeface="+mn-ea"/>
              <a:cs typeface="+mn-cs"/>
            </a:rPr>
            <a:t>Staff involvement and training to sustain the process </a:t>
          </a:r>
        </a:p>
        <a:p>
          <a:endParaRPr lang="en-GB" sz="1400" b="1">
            <a:solidFill>
              <a:schemeClr val="dk1"/>
            </a:solidFill>
            <a:latin typeface="+mn-lt"/>
            <a:ea typeface="+mn-ea"/>
            <a:cs typeface="+mn-cs"/>
          </a:endParaRPr>
        </a:p>
        <a:p>
          <a:r>
            <a:rPr lang="en-GB"/>
            <a:t>• Do staff play a part in innovation, design and implementation of the change? </a:t>
          </a:r>
        </a:p>
        <a:p>
          <a:endParaRPr lang="en-GB"/>
        </a:p>
        <a:p>
          <a:r>
            <a:rPr lang="en-GB"/>
            <a:t>• Have they used their ideas to inform the change process from the beginning? </a:t>
          </a:r>
        </a:p>
        <a:p>
          <a:endParaRPr lang="en-GB"/>
        </a:p>
        <a:p>
          <a:r>
            <a:rPr lang="en-GB"/>
            <a:t>• Is there a training and development infrastructure to identify gaps in skills and knowledge and are staff educated and trained to take the change forward?</a:t>
          </a:r>
          <a:endParaRPr lang="en-GB" sz="1100"/>
        </a:p>
      </xdr:txBody>
    </xdr:sp>
    <xdr:clientData/>
  </xdr:twoCellAnchor>
  <xdr:twoCellAnchor>
    <xdr:from>
      <xdr:col>0</xdr:col>
      <xdr:colOff>66675</xdr:colOff>
      <xdr:row>9</xdr:row>
      <xdr:rowOff>0</xdr:rowOff>
    </xdr:from>
    <xdr:to>
      <xdr:col>0</xdr:col>
      <xdr:colOff>2667000</xdr:colOff>
      <xdr:row>12</xdr:row>
      <xdr:rowOff>647700</xdr:rowOff>
    </xdr:to>
    <xdr:sp macro="" textlink="">
      <xdr:nvSpPr>
        <xdr:cNvPr id="3" name="TextBox 2"/>
        <xdr:cNvSpPr txBox="1"/>
      </xdr:nvSpPr>
      <xdr:spPr>
        <a:xfrm>
          <a:off x="66675" y="5191125"/>
          <a:ext cx="2600325" cy="38481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solidFill>
                <a:schemeClr val="dk1"/>
              </a:solidFill>
              <a:latin typeface="+mn-lt"/>
              <a:ea typeface="+mn-ea"/>
              <a:cs typeface="+mn-cs"/>
            </a:rPr>
            <a:t>Staff behaviours toward sustaining the change </a:t>
          </a:r>
        </a:p>
        <a:p>
          <a:endParaRPr lang="en-GB" sz="1400" b="1">
            <a:solidFill>
              <a:schemeClr val="dk1"/>
            </a:solidFill>
            <a:latin typeface="+mn-lt"/>
            <a:ea typeface="+mn-ea"/>
            <a:cs typeface="+mn-cs"/>
          </a:endParaRPr>
        </a:p>
        <a:p>
          <a:r>
            <a:rPr lang="en-GB"/>
            <a:t>• </a:t>
          </a:r>
          <a:r>
            <a:rPr lang="en-GB" sz="1100">
              <a:solidFill>
                <a:schemeClr val="dk1"/>
              </a:solidFill>
              <a:latin typeface="+mn-lt"/>
              <a:ea typeface="+mn-ea"/>
              <a:cs typeface="+mn-cs"/>
            </a:rPr>
            <a:t>Are staff encouraged and able to express their ideas regularly throughout the change process and is their input taken on board? </a:t>
          </a:r>
        </a:p>
        <a:p>
          <a:endParaRPr lang="en-GB" sz="1100">
            <a:solidFill>
              <a:schemeClr val="dk1"/>
            </a:solidFill>
            <a:latin typeface="+mn-lt"/>
            <a:ea typeface="+mn-ea"/>
            <a:cs typeface="+mn-cs"/>
          </a:endParaRPr>
        </a:p>
        <a:p>
          <a:r>
            <a:rPr lang="en-GB" sz="1100">
              <a:solidFill>
                <a:schemeClr val="dk1"/>
              </a:solidFill>
              <a:latin typeface="+mn-lt"/>
              <a:ea typeface="+mn-ea"/>
              <a:cs typeface="+mn-cs"/>
            </a:rPr>
            <a:t>• Do staff think that the change is a better way of doing things that they want to preserve for the future?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staff trained and empowered to run small- scale tests (PDSA) based on their ideas, to see if additional improvements should be recommended?</a:t>
          </a:r>
        </a:p>
      </xdr:txBody>
    </xdr:sp>
    <xdr:clientData/>
  </xdr:twoCellAnchor>
  <xdr:twoCellAnchor>
    <xdr:from>
      <xdr:col>0</xdr:col>
      <xdr:colOff>695325</xdr:colOff>
      <xdr:row>7</xdr:row>
      <xdr:rowOff>381000</xdr:rowOff>
    </xdr:from>
    <xdr:to>
      <xdr:col>3</xdr:col>
      <xdr:colOff>4076700</xdr:colOff>
      <xdr:row>7</xdr:row>
      <xdr:rowOff>381000</xdr:rowOff>
    </xdr:to>
    <xdr:cxnSp macro="">
      <xdr:nvCxnSpPr>
        <xdr:cNvPr id="4" name="Straight Connector 3"/>
        <xdr:cNvCxnSpPr/>
      </xdr:nvCxnSpPr>
      <xdr:spPr>
        <a:xfrm>
          <a:off x="695325" y="4762500"/>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16</xdr:row>
      <xdr:rowOff>0</xdr:rowOff>
    </xdr:from>
    <xdr:to>
      <xdr:col>0</xdr:col>
      <xdr:colOff>2600325</xdr:colOff>
      <xdr:row>19</xdr:row>
      <xdr:rowOff>838200</xdr:rowOff>
    </xdr:to>
    <xdr:sp macro="" textlink="">
      <xdr:nvSpPr>
        <xdr:cNvPr id="6" name="TextBox 5"/>
        <xdr:cNvSpPr txBox="1"/>
      </xdr:nvSpPr>
      <xdr:spPr>
        <a:xfrm>
          <a:off x="0" y="10201275"/>
          <a:ext cx="2600325" cy="4438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solidFill>
                <a:schemeClr val="dk1"/>
              </a:solidFill>
              <a:latin typeface="+mn-lt"/>
              <a:ea typeface="+mn-ea"/>
              <a:cs typeface="+mn-cs"/>
            </a:rPr>
            <a:t>Senior leadership engagement and support</a:t>
          </a:r>
          <a:r>
            <a:rPr lang="en-GB" sz="1400"/>
            <a:t> </a:t>
          </a:r>
        </a:p>
        <a:p>
          <a:endParaRPr lang="en-GB" sz="1400"/>
        </a:p>
        <a:p>
          <a:r>
            <a:rPr lang="en-GB" sz="1100">
              <a:solidFill>
                <a:schemeClr val="dk1"/>
              </a:solidFill>
              <a:latin typeface="+mn-lt"/>
              <a:ea typeface="+mn-ea"/>
              <a:cs typeface="+mn-cs"/>
            </a:rPr>
            <a:t>• Are the senior leaders trusted, influential, respected and believable?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they involved in the initiative, do they understand it and do they promote it?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they respected by their peers and can they influence others to get on board?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they taking personal responsibility to help break down barriers and are they giving time to help ensure the change is successful?</a:t>
          </a:r>
        </a:p>
      </xdr:txBody>
    </xdr:sp>
    <xdr:clientData/>
  </xdr:twoCellAnchor>
  <xdr:twoCellAnchor>
    <xdr:from>
      <xdr:col>0</xdr:col>
      <xdr:colOff>981075</xdr:colOff>
      <xdr:row>14</xdr:row>
      <xdr:rowOff>28575</xdr:rowOff>
    </xdr:from>
    <xdr:to>
      <xdr:col>3</xdr:col>
      <xdr:colOff>4362450</xdr:colOff>
      <xdr:row>14</xdr:row>
      <xdr:rowOff>28575</xdr:rowOff>
    </xdr:to>
    <xdr:cxnSp macro="">
      <xdr:nvCxnSpPr>
        <xdr:cNvPr id="7" name="Straight Connector 6"/>
        <xdr:cNvCxnSpPr/>
      </xdr:nvCxnSpPr>
      <xdr:spPr>
        <a:xfrm>
          <a:off x="981075" y="9829800"/>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0</xdr:rowOff>
    </xdr:from>
    <xdr:to>
      <xdr:col>0</xdr:col>
      <xdr:colOff>2600325</xdr:colOff>
      <xdr:row>27</xdr:row>
      <xdr:rowOff>876300</xdr:rowOff>
    </xdr:to>
    <xdr:sp macro="" textlink="">
      <xdr:nvSpPr>
        <xdr:cNvPr id="8" name="TextBox 7"/>
        <xdr:cNvSpPr txBox="1"/>
      </xdr:nvSpPr>
      <xdr:spPr>
        <a:xfrm>
          <a:off x="0" y="16011525"/>
          <a:ext cx="2600325" cy="41719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solidFill>
                <a:schemeClr val="dk1"/>
              </a:solidFill>
              <a:latin typeface="+mn-lt"/>
              <a:ea typeface="+mn-ea"/>
              <a:cs typeface="+mn-cs"/>
            </a:rPr>
            <a:t>Clinical leadership engagement and support </a:t>
          </a:r>
        </a:p>
        <a:p>
          <a:endParaRPr lang="en-GB" sz="1400" b="1">
            <a:solidFill>
              <a:schemeClr val="dk1"/>
            </a:solidFill>
            <a:latin typeface="+mn-lt"/>
            <a:ea typeface="+mn-ea"/>
            <a:cs typeface="+mn-cs"/>
          </a:endParaRPr>
        </a:p>
        <a:p>
          <a:r>
            <a:rPr lang="en-GB" sz="1100">
              <a:solidFill>
                <a:schemeClr val="dk1"/>
              </a:solidFill>
              <a:latin typeface="+mn-lt"/>
              <a:ea typeface="+mn-ea"/>
              <a:cs typeface="+mn-cs"/>
            </a:rPr>
            <a:t>• Are the clinical leaders trusted, influential, respected and believable?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they involved in the initiative, do they understand it and do they promote it?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they respected by their peers and can they influence others to get on board?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they taking personal responsibility to help break down barriers and are they giving time to help ensure the change is successful?</a:t>
          </a:r>
        </a:p>
      </xdr:txBody>
    </xdr:sp>
    <xdr:clientData/>
  </xdr:twoCellAnchor>
  <xdr:twoCellAnchor>
    <xdr:from>
      <xdr:col>0</xdr:col>
      <xdr:colOff>733425</xdr:colOff>
      <xdr:row>22</xdr:row>
      <xdr:rowOff>57150</xdr:rowOff>
    </xdr:from>
    <xdr:to>
      <xdr:col>3</xdr:col>
      <xdr:colOff>4114800</xdr:colOff>
      <xdr:row>22</xdr:row>
      <xdr:rowOff>57150</xdr:rowOff>
    </xdr:to>
    <xdr:cxnSp macro="">
      <xdr:nvCxnSpPr>
        <xdr:cNvPr id="9" name="Straight Connector 8"/>
        <xdr:cNvCxnSpPr/>
      </xdr:nvCxnSpPr>
      <xdr:spPr>
        <a:xfrm>
          <a:off x="733425" y="15668625"/>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29</xdr:row>
      <xdr:rowOff>114300</xdr:rowOff>
    </xdr:from>
    <xdr:to>
      <xdr:col>3</xdr:col>
      <xdr:colOff>3952875</xdr:colOff>
      <xdr:row>29</xdr:row>
      <xdr:rowOff>114300</xdr:rowOff>
    </xdr:to>
    <xdr:cxnSp macro="">
      <xdr:nvCxnSpPr>
        <xdr:cNvPr id="10" name="Straight Connector 9"/>
        <xdr:cNvCxnSpPr/>
      </xdr:nvCxnSpPr>
      <xdr:spPr>
        <a:xfrm>
          <a:off x="571500" y="21031200"/>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180975</xdr:colOff>
      <xdr:row>0</xdr:row>
      <xdr:rowOff>57150</xdr:rowOff>
    </xdr:from>
    <xdr:to>
      <xdr:col>0</xdr:col>
      <xdr:colOff>1790700</xdr:colOff>
      <xdr:row>1</xdr:row>
      <xdr:rowOff>638175</xdr:rowOff>
    </xdr:to>
    <xdr:pic>
      <xdr:nvPicPr>
        <xdr:cNvPr id="11" name="Picture 10"/>
        <xdr:cNvPicPr preferRelativeResize="1">
          <a:picLocks noChangeAspect="1"/>
        </xdr:cNvPicPr>
      </xdr:nvPicPr>
      <xdr:blipFill>
        <a:blip r:embed="rId1"/>
        <a:stretch>
          <a:fillRect/>
        </a:stretch>
      </xdr:blipFill>
      <xdr:spPr>
        <a:xfrm>
          <a:off x="180975" y="57150"/>
          <a:ext cx="1609725" cy="7810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47625</xdr:rowOff>
    </xdr:from>
    <xdr:to>
      <xdr:col>0</xdr:col>
      <xdr:colOff>2895600</xdr:colOff>
      <xdr:row>6</xdr:row>
      <xdr:rowOff>447675</xdr:rowOff>
    </xdr:to>
    <xdr:sp macro="" textlink="">
      <xdr:nvSpPr>
        <xdr:cNvPr id="2" name="TextBox 1"/>
        <xdr:cNvSpPr txBox="1"/>
      </xdr:nvSpPr>
      <xdr:spPr>
        <a:xfrm>
          <a:off x="19050" y="1181100"/>
          <a:ext cx="2876550" cy="38195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solidFill>
                <a:schemeClr val="dk1"/>
              </a:solidFill>
              <a:latin typeface="+mn-lt"/>
              <a:ea typeface="+mn-ea"/>
              <a:cs typeface="+mn-cs"/>
            </a:rPr>
            <a:t>Fit with the organisation’s strategic aims and culture </a:t>
          </a:r>
        </a:p>
        <a:p>
          <a:endParaRPr lang="en-GB" sz="1400" b="1">
            <a:solidFill>
              <a:schemeClr val="dk1"/>
            </a:solidFill>
            <a:latin typeface="+mn-lt"/>
            <a:ea typeface="+mn-ea"/>
            <a:cs typeface="+mn-cs"/>
          </a:endParaRPr>
        </a:p>
        <a:p>
          <a:r>
            <a:rPr lang="en-GB" sz="1100">
              <a:solidFill>
                <a:schemeClr val="dk1"/>
              </a:solidFill>
              <a:latin typeface="+mn-lt"/>
              <a:ea typeface="+mn-ea"/>
              <a:cs typeface="+mn-cs"/>
            </a:rPr>
            <a:t>• Are the goals of the change clear and shared?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they clearly contributing to the overall organisational strategic aims? </a:t>
          </a:r>
        </a:p>
        <a:p>
          <a:endParaRPr lang="en-GB" sz="1100">
            <a:solidFill>
              <a:schemeClr val="dk1"/>
            </a:solidFill>
            <a:latin typeface="+mn-lt"/>
            <a:ea typeface="+mn-ea"/>
            <a:cs typeface="+mn-cs"/>
          </a:endParaRPr>
        </a:p>
        <a:p>
          <a:r>
            <a:rPr lang="en-GB" sz="1100">
              <a:solidFill>
                <a:schemeClr val="dk1"/>
              </a:solidFill>
              <a:latin typeface="+mn-lt"/>
              <a:ea typeface="+mn-ea"/>
              <a:cs typeface="+mn-cs"/>
            </a:rPr>
            <a:t>• Is improvement important to the organisation and its leadership? </a:t>
          </a:r>
        </a:p>
        <a:p>
          <a:endParaRPr lang="en-GB" sz="1100">
            <a:solidFill>
              <a:schemeClr val="dk1"/>
            </a:solidFill>
            <a:latin typeface="+mn-lt"/>
            <a:ea typeface="+mn-ea"/>
            <a:cs typeface="+mn-cs"/>
          </a:endParaRPr>
        </a:p>
        <a:p>
          <a:r>
            <a:rPr lang="en-GB" sz="1100">
              <a:solidFill>
                <a:schemeClr val="dk1"/>
              </a:solidFill>
              <a:latin typeface="+mn-lt"/>
              <a:ea typeface="+mn-ea"/>
              <a:cs typeface="+mn-cs"/>
            </a:rPr>
            <a:t>• Has the organisation successfully sustained improvement in the past?</a:t>
          </a:r>
        </a:p>
      </xdr:txBody>
    </xdr:sp>
    <xdr:clientData/>
  </xdr:twoCellAnchor>
  <xdr:twoCellAnchor>
    <xdr:from>
      <xdr:col>0</xdr:col>
      <xdr:colOff>66675</xdr:colOff>
      <xdr:row>9</xdr:row>
      <xdr:rowOff>0</xdr:rowOff>
    </xdr:from>
    <xdr:to>
      <xdr:col>0</xdr:col>
      <xdr:colOff>2667000</xdr:colOff>
      <xdr:row>12</xdr:row>
      <xdr:rowOff>552450</xdr:rowOff>
    </xdr:to>
    <xdr:sp macro="" textlink="">
      <xdr:nvSpPr>
        <xdr:cNvPr id="3" name="TextBox 2"/>
        <xdr:cNvSpPr txBox="1"/>
      </xdr:nvSpPr>
      <xdr:spPr>
        <a:xfrm>
          <a:off x="66675" y="7372350"/>
          <a:ext cx="2600325" cy="39528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400" b="1">
              <a:solidFill>
                <a:schemeClr val="dk1"/>
              </a:solidFill>
              <a:latin typeface="+mn-lt"/>
              <a:ea typeface="+mn-ea"/>
              <a:cs typeface="+mn-cs"/>
            </a:rPr>
            <a:t>Infrastructure</a:t>
          </a:r>
          <a:r>
            <a:rPr lang="en-GB" sz="1400"/>
            <a:t> </a:t>
          </a:r>
        </a:p>
        <a:p>
          <a:endParaRPr lang="en-GB" sz="1400"/>
        </a:p>
        <a:p>
          <a:r>
            <a:rPr lang="en-GB" sz="1100">
              <a:solidFill>
                <a:schemeClr val="dk1"/>
              </a:solidFill>
              <a:latin typeface="+mn-lt"/>
              <a:ea typeface="+mn-ea"/>
              <a:cs typeface="+mn-cs"/>
            </a:rPr>
            <a:t>• Are the staff fully trained and competent in the new way of working?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there enough facilities and equipment to support the new process?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new requirements built into job descriptions?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Are there policies and procedures supporting the new way of working? </a:t>
          </a:r>
        </a:p>
        <a:p>
          <a:endParaRPr lang="en-GB" sz="1100">
            <a:solidFill>
              <a:schemeClr val="dk1"/>
            </a:solidFill>
            <a:latin typeface="+mn-lt"/>
            <a:ea typeface="+mn-ea"/>
            <a:cs typeface="+mn-cs"/>
          </a:endParaRPr>
        </a:p>
        <a:p>
          <a:r>
            <a:rPr lang="en-GB" sz="1100">
              <a:solidFill>
                <a:schemeClr val="dk1"/>
              </a:solidFill>
              <a:latin typeface="+mn-lt"/>
              <a:ea typeface="+mn-ea"/>
              <a:cs typeface="+mn-cs"/>
            </a:rPr>
            <a:t>• Is there a communication system in place?</a:t>
          </a:r>
        </a:p>
      </xdr:txBody>
    </xdr:sp>
    <xdr:clientData/>
  </xdr:twoCellAnchor>
  <xdr:twoCellAnchor>
    <xdr:from>
      <xdr:col>0</xdr:col>
      <xdr:colOff>695325</xdr:colOff>
      <xdr:row>7</xdr:row>
      <xdr:rowOff>381000</xdr:rowOff>
    </xdr:from>
    <xdr:to>
      <xdr:col>3</xdr:col>
      <xdr:colOff>4076700</xdr:colOff>
      <xdr:row>7</xdr:row>
      <xdr:rowOff>381000</xdr:rowOff>
    </xdr:to>
    <xdr:cxnSp macro="">
      <xdr:nvCxnSpPr>
        <xdr:cNvPr id="4" name="Straight Connector 3"/>
        <xdr:cNvCxnSpPr/>
      </xdr:nvCxnSpPr>
      <xdr:spPr>
        <a:xfrm>
          <a:off x="695325" y="6943725"/>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981075</xdr:colOff>
      <xdr:row>14</xdr:row>
      <xdr:rowOff>28575</xdr:rowOff>
    </xdr:from>
    <xdr:to>
      <xdr:col>3</xdr:col>
      <xdr:colOff>4362450</xdr:colOff>
      <xdr:row>14</xdr:row>
      <xdr:rowOff>28575</xdr:rowOff>
    </xdr:to>
    <xdr:cxnSp macro="">
      <xdr:nvCxnSpPr>
        <xdr:cNvPr id="6" name="Straight Connector 5"/>
        <xdr:cNvCxnSpPr/>
      </xdr:nvCxnSpPr>
      <xdr:spPr>
        <a:xfrm>
          <a:off x="981075" y="13011150"/>
          <a:ext cx="7210425" cy="0"/>
        </a:xfrm>
        <a:prstGeom prst="line">
          <a:avLst/>
        </a:prstGeom>
        <a:ln w="381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114300</xdr:colOff>
      <xdr:row>0</xdr:row>
      <xdr:rowOff>85725</xdr:rowOff>
    </xdr:from>
    <xdr:to>
      <xdr:col>0</xdr:col>
      <xdr:colOff>2324100</xdr:colOff>
      <xdr:row>1</xdr:row>
      <xdr:rowOff>666750</xdr:rowOff>
    </xdr:to>
    <xdr:pic>
      <xdr:nvPicPr>
        <xdr:cNvPr id="11" name="Picture 10"/>
        <xdr:cNvPicPr preferRelativeResize="1">
          <a:picLocks noChangeAspect="1"/>
        </xdr:cNvPicPr>
      </xdr:nvPicPr>
      <xdr:blipFill>
        <a:blip r:embed="rId1"/>
        <a:stretch>
          <a:fillRect/>
        </a:stretch>
      </xdr:blipFill>
      <xdr:spPr>
        <a:xfrm>
          <a:off x="114300" y="85725"/>
          <a:ext cx="2209800" cy="7810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xdr:row>
      <xdr:rowOff>9525</xdr:rowOff>
    </xdr:from>
    <xdr:to>
      <xdr:col>12</xdr:col>
      <xdr:colOff>466725</xdr:colOff>
      <xdr:row>25</xdr:row>
      <xdr:rowOff>180975</xdr:rowOff>
    </xdr:to>
    <xdr:graphicFrame macro="">
      <xdr:nvGraphicFramePr>
        <xdr:cNvPr id="6" name="Chart 5"/>
        <xdr:cNvGraphicFramePr/>
      </xdr:nvGraphicFramePr>
      <xdr:xfrm>
        <a:off x="3524250" y="209550"/>
        <a:ext cx="6724650" cy="4972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1</xdr:row>
      <xdr:rowOff>161925</xdr:rowOff>
    </xdr:from>
    <xdr:to>
      <xdr:col>13</xdr:col>
      <xdr:colOff>104775</xdr:colOff>
      <xdr:row>25</xdr:row>
      <xdr:rowOff>180975</xdr:rowOff>
    </xdr:to>
    <xdr:graphicFrame macro="">
      <xdr:nvGraphicFramePr>
        <xdr:cNvPr id="2" name="Chart 1"/>
        <xdr:cNvGraphicFramePr/>
      </xdr:nvGraphicFramePr>
      <xdr:xfrm>
        <a:off x="4724400" y="361950"/>
        <a:ext cx="599122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22" sqref="C22"/>
    </sheetView>
  </sheetViews>
  <sheetFormatPr defaultColWidth="11.00390625" defaultRowHeight="15.75"/>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9"/>
  <sheetViews>
    <sheetView tabSelected="1" workbookViewId="0" topLeftCell="A1">
      <selection activeCell="A5" sqref="A5"/>
    </sheetView>
  </sheetViews>
  <sheetFormatPr defaultColWidth="11.00390625" defaultRowHeight="15.75"/>
  <cols>
    <col min="1" max="1" width="38.75390625" style="0" customWidth="1"/>
    <col min="2" max="2" width="3.00390625" style="3" customWidth="1"/>
    <col min="3" max="3" width="8.50390625" style="0" customWidth="1"/>
    <col min="4" max="4" width="61.125" style="0" customWidth="1"/>
    <col min="5" max="6" width="10.875" style="0" hidden="1" customWidth="1"/>
  </cols>
  <sheetData>
    <row r="1" spans="1:6" ht="15.75">
      <c r="A1" s="27"/>
      <c r="B1" s="27"/>
      <c r="C1" s="27"/>
      <c r="D1" s="25" t="s">
        <v>59</v>
      </c>
      <c r="E1" s="29" t="s">
        <v>34</v>
      </c>
      <c r="F1" s="29"/>
    </row>
    <row r="2" spans="1:6" ht="57.75" customHeight="1" thickBot="1">
      <c r="A2" s="28"/>
      <c r="B2" s="28"/>
      <c r="C2" s="28"/>
      <c r="D2" s="26"/>
      <c r="E2" s="29"/>
      <c r="F2" s="29"/>
    </row>
    <row r="3" spans="1:6" ht="16.15" thickBot="1">
      <c r="A3" s="11" t="s">
        <v>21</v>
      </c>
      <c r="B3" s="23" t="s">
        <v>22</v>
      </c>
      <c r="C3" s="24"/>
      <c r="D3" s="12" t="s">
        <v>23</v>
      </c>
      <c r="E3" s="15" t="s">
        <v>10</v>
      </c>
      <c r="F3" s="15" t="s">
        <v>25</v>
      </c>
    </row>
    <row r="4" spans="1:6" ht="47.25">
      <c r="A4" s="7"/>
      <c r="B4" s="9" t="s">
        <v>13</v>
      </c>
      <c r="C4" s="9"/>
      <c r="D4" s="10" t="s">
        <v>17</v>
      </c>
      <c r="E4" s="3">
        <v>8.5</v>
      </c>
      <c r="F4" s="3">
        <f>IF(C4="Y",E4,0)</f>
        <v>0</v>
      </c>
    </row>
    <row r="5" spans="1:6" ht="54.75" customHeight="1">
      <c r="A5" s="1"/>
      <c r="B5" s="5" t="s">
        <v>14</v>
      </c>
      <c r="C5" s="5"/>
      <c r="D5" s="2" t="s">
        <v>18</v>
      </c>
      <c r="E5" s="3">
        <v>4.7</v>
      </c>
      <c r="F5" s="3">
        <f aca="true" t="shared" si="0" ref="F5:F7">IF(C5="Y",E5,0)</f>
        <v>0</v>
      </c>
    </row>
    <row r="6" spans="1:6" ht="49.5" customHeight="1">
      <c r="A6" s="1"/>
      <c r="B6" s="5" t="s">
        <v>15</v>
      </c>
      <c r="C6" s="5"/>
      <c r="D6" s="2" t="s">
        <v>19</v>
      </c>
      <c r="E6" s="3">
        <v>4</v>
      </c>
      <c r="F6" s="3">
        <f t="shared" si="0"/>
        <v>0</v>
      </c>
    </row>
    <row r="7" spans="1:6" ht="57" customHeight="1" thickBot="1">
      <c r="A7" s="1"/>
      <c r="B7" s="5" t="s">
        <v>16</v>
      </c>
      <c r="C7" s="5"/>
      <c r="D7" s="2" t="s">
        <v>20</v>
      </c>
      <c r="E7" s="3">
        <v>0</v>
      </c>
      <c r="F7" s="3">
        <f t="shared" si="0"/>
        <v>0</v>
      </c>
    </row>
    <row r="8" spans="1:6" ht="48" customHeight="1" thickBot="1">
      <c r="A8" s="1"/>
      <c r="F8" s="6">
        <f>MAX(F4:F7)</f>
        <v>0</v>
      </c>
    </row>
    <row r="10" spans="2:6" ht="110.25">
      <c r="B10" s="5" t="s">
        <v>13</v>
      </c>
      <c r="C10" s="5"/>
      <c r="D10" s="2" t="s">
        <v>26</v>
      </c>
      <c r="E10" s="3">
        <v>9.1</v>
      </c>
      <c r="F10" s="3">
        <f>IF(C10="Y",E10,0)</f>
        <v>0</v>
      </c>
    </row>
    <row r="11" spans="2:6" ht="47.25">
      <c r="B11" s="5" t="s">
        <v>14</v>
      </c>
      <c r="C11" s="5"/>
      <c r="D11" s="2" t="s">
        <v>27</v>
      </c>
      <c r="E11" s="3">
        <v>6.3</v>
      </c>
      <c r="F11" s="3">
        <f aca="true" t="shared" si="1" ref="F11:F13">IF(C11="Y",E11,0)</f>
        <v>0</v>
      </c>
    </row>
    <row r="12" spans="2:6" ht="47.25">
      <c r="B12" s="5" t="s">
        <v>15</v>
      </c>
      <c r="C12" s="5"/>
      <c r="D12" s="2" t="s">
        <v>28</v>
      </c>
      <c r="E12" s="3">
        <v>3.1</v>
      </c>
      <c r="F12" s="3">
        <f t="shared" si="1"/>
        <v>0</v>
      </c>
    </row>
    <row r="13" spans="2:6" ht="79.5" thickBot="1">
      <c r="B13" s="5" t="s">
        <v>16</v>
      </c>
      <c r="C13" s="5"/>
      <c r="D13" s="2" t="s">
        <v>29</v>
      </c>
      <c r="E13" s="3">
        <v>0</v>
      </c>
      <c r="F13" s="3">
        <f t="shared" si="1"/>
        <v>0</v>
      </c>
    </row>
    <row r="14" spans="2:7" ht="16.15" thickBot="1">
      <c r="B14" s="13"/>
      <c r="C14" s="13"/>
      <c r="D14" s="14"/>
      <c r="E14" s="3"/>
      <c r="F14" s="6">
        <f>MAX(F10:F13)</f>
        <v>0</v>
      </c>
      <c r="G14" s="16"/>
    </row>
    <row r="15" spans="2:6" ht="15.75">
      <c r="B15" s="13"/>
      <c r="C15" s="13"/>
      <c r="D15" s="14"/>
      <c r="E15" s="3"/>
      <c r="F15" s="3"/>
    </row>
    <row r="17" spans="2:6" ht="94.5">
      <c r="B17" s="5" t="s">
        <v>13</v>
      </c>
      <c r="C17" s="5"/>
      <c r="D17" s="2" t="s">
        <v>31</v>
      </c>
      <c r="E17" s="3">
        <v>7</v>
      </c>
      <c r="F17" s="3">
        <f>IF(C17="Y",E17,0)</f>
        <v>0</v>
      </c>
    </row>
    <row r="18" spans="2:6" ht="63">
      <c r="B18" s="5" t="s">
        <v>14</v>
      </c>
      <c r="C18" s="5"/>
      <c r="D18" s="2" t="s">
        <v>32</v>
      </c>
      <c r="E18" s="3">
        <v>3.4</v>
      </c>
      <c r="F18" s="3">
        <f aca="true" t="shared" si="2" ref="F18:F20">IF(C18="Y",E18,0)</f>
        <v>0</v>
      </c>
    </row>
    <row r="19" spans="2:6" ht="15.75">
      <c r="B19" s="5" t="s">
        <v>15</v>
      </c>
      <c r="C19" s="5"/>
      <c r="D19" s="2"/>
      <c r="E19" s="3">
        <v>2.4</v>
      </c>
      <c r="F19" s="3">
        <f t="shared" si="2"/>
        <v>0</v>
      </c>
    </row>
    <row r="20" spans="2:6" ht="63.75" thickBot="1">
      <c r="B20" s="5" t="s">
        <v>16</v>
      </c>
      <c r="C20" s="5"/>
      <c r="D20" s="2" t="s">
        <v>33</v>
      </c>
      <c r="E20" s="3">
        <v>0</v>
      </c>
      <c r="F20" s="3">
        <f t="shared" si="2"/>
        <v>0</v>
      </c>
    </row>
    <row r="21" ht="16.15" thickBot="1">
      <c r="F21" s="6">
        <f>MAX(F17:F20)</f>
        <v>0</v>
      </c>
    </row>
    <row r="25" spans="2:6" ht="75.75" customHeight="1">
      <c r="B25" s="5" t="s">
        <v>13</v>
      </c>
      <c r="C25" s="5"/>
      <c r="D25" s="2" t="s">
        <v>26</v>
      </c>
      <c r="E25" s="3">
        <v>6.5</v>
      </c>
      <c r="F25" s="3">
        <f>IF(C25="Y",E25,0)</f>
        <v>0</v>
      </c>
    </row>
    <row r="26" spans="2:6" ht="66" customHeight="1">
      <c r="B26" s="5" t="s">
        <v>14</v>
      </c>
      <c r="C26" s="5"/>
      <c r="D26" s="2" t="s">
        <v>27</v>
      </c>
      <c r="E26" s="3">
        <v>3.3</v>
      </c>
      <c r="F26" s="3">
        <f aca="true" t="shared" si="3" ref="F26:F28">IF(C26="Y",E26,0)</f>
        <v>0</v>
      </c>
    </row>
    <row r="27" spans="2:6" ht="72.75" customHeight="1">
      <c r="B27" s="5" t="s">
        <v>15</v>
      </c>
      <c r="C27" s="5"/>
      <c r="D27" s="2" t="s">
        <v>28</v>
      </c>
      <c r="E27" s="3">
        <v>2.4</v>
      </c>
      <c r="F27" s="3">
        <f t="shared" si="3"/>
        <v>0</v>
      </c>
    </row>
    <row r="28" spans="2:6" ht="72.75" customHeight="1" thickBot="1">
      <c r="B28" s="5" t="s">
        <v>16</v>
      </c>
      <c r="C28" s="5"/>
      <c r="D28" s="2" t="s">
        <v>29</v>
      </c>
      <c r="E28" s="3">
        <v>0</v>
      </c>
      <c r="F28" s="3">
        <f t="shared" si="3"/>
        <v>0</v>
      </c>
    </row>
    <row r="29" ht="16.15" thickBot="1">
      <c r="F29" s="6">
        <f>SUM(F25:F28)</f>
        <v>0</v>
      </c>
    </row>
  </sheetData>
  <mergeCells count="4">
    <mergeCell ref="B3:C3"/>
    <mergeCell ref="D1:D2"/>
    <mergeCell ref="A1:C2"/>
    <mergeCell ref="E1:F2"/>
  </mergeCells>
  <dataValidations count="1">
    <dataValidation type="list" allowBlank="1" showInputMessage="1" showErrorMessage="1" sqref="C4:C7 C10:C15 C17:C20 C25:C28">
      <formula1>'LISTS (Hide Me)'!$A$2:$A$3</formula1>
    </dataValidation>
  </dataValidations>
  <printOptions/>
  <pageMargins left="0.7" right="0.7"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A1:F29"/>
  <sheetViews>
    <sheetView workbookViewId="0" topLeftCell="A1">
      <selection activeCell="D6" sqref="D6"/>
    </sheetView>
  </sheetViews>
  <sheetFormatPr defaultColWidth="11.00390625" defaultRowHeight="15.75"/>
  <cols>
    <col min="1" max="1" width="38.75390625" style="0" customWidth="1"/>
    <col min="2" max="2" width="3.00390625" style="3" customWidth="1"/>
    <col min="3" max="3" width="8.50390625" style="0" customWidth="1"/>
    <col min="4" max="4" width="61.125" style="0" customWidth="1"/>
    <col min="5" max="6" width="10.875" style="0" hidden="1" customWidth="1"/>
  </cols>
  <sheetData>
    <row r="1" spans="1:6" ht="15.75" customHeight="1">
      <c r="A1" s="27"/>
      <c r="B1" s="27"/>
      <c r="C1" s="27"/>
      <c r="D1" s="25" t="s">
        <v>59</v>
      </c>
      <c r="E1" s="29" t="s">
        <v>34</v>
      </c>
      <c r="F1" s="29"/>
    </row>
    <row r="2" spans="1:6" ht="57.75" customHeight="1" thickBot="1">
      <c r="A2" s="28"/>
      <c r="B2" s="28"/>
      <c r="C2" s="28"/>
      <c r="D2" s="26"/>
      <c r="E2" s="29"/>
      <c r="F2" s="29"/>
    </row>
    <row r="3" spans="1:6" ht="16.15" thickBot="1">
      <c r="A3" s="11" t="s">
        <v>21</v>
      </c>
      <c r="B3" s="23" t="s">
        <v>22</v>
      </c>
      <c r="C3" s="24"/>
      <c r="D3" s="12" t="s">
        <v>23</v>
      </c>
      <c r="E3" s="15" t="s">
        <v>10</v>
      </c>
      <c r="F3" s="15" t="s">
        <v>25</v>
      </c>
    </row>
    <row r="4" spans="1:6" ht="94.5">
      <c r="A4" s="7"/>
      <c r="B4" s="9" t="s">
        <v>13</v>
      </c>
      <c r="C4" s="9"/>
      <c r="D4" s="10" t="s">
        <v>35</v>
      </c>
      <c r="E4" s="3">
        <v>11.4</v>
      </c>
      <c r="F4" s="3">
        <f>IF(C4="Y",E4,0)</f>
        <v>0</v>
      </c>
    </row>
    <row r="5" spans="1:6" ht="54.75" customHeight="1">
      <c r="A5" s="1"/>
      <c r="B5" s="5" t="s">
        <v>14</v>
      </c>
      <c r="C5" s="5"/>
      <c r="D5" s="2" t="s">
        <v>36</v>
      </c>
      <c r="E5" s="3">
        <v>6.3</v>
      </c>
      <c r="F5" s="3">
        <f aca="true" t="shared" si="0" ref="F5:F7">IF(C5="Y",E5,0)</f>
        <v>0</v>
      </c>
    </row>
    <row r="6" spans="1:6" ht="49.5" customHeight="1">
      <c r="A6" s="1"/>
      <c r="B6" s="5" t="s">
        <v>15</v>
      </c>
      <c r="C6" s="5"/>
      <c r="D6" s="2" t="s">
        <v>37</v>
      </c>
      <c r="E6" s="3">
        <v>4.9</v>
      </c>
      <c r="F6" s="3">
        <f t="shared" si="0"/>
        <v>0</v>
      </c>
    </row>
    <row r="7" spans="1:6" ht="57" customHeight="1" thickBot="1">
      <c r="A7" s="1"/>
      <c r="B7" s="5" t="s">
        <v>16</v>
      </c>
      <c r="C7" s="5"/>
      <c r="D7" s="2" t="s">
        <v>38</v>
      </c>
      <c r="E7" s="3">
        <v>0</v>
      </c>
      <c r="F7" s="3">
        <f t="shared" si="0"/>
        <v>0</v>
      </c>
    </row>
    <row r="8" spans="1:6" ht="48" customHeight="1" thickBot="1">
      <c r="A8" s="1"/>
      <c r="F8" s="6">
        <f>MAX(F4:F7)</f>
        <v>0</v>
      </c>
    </row>
    <row r="10" spans="2:6" ht="110.25">
      <c r="B10" s="5" t="s">
        <v>13</v>
      </c>
      <c r="C10" s="5"/>
      <c r="D10" s="2" t="s">
        <v>39</v>
      </c>
      <c r="E10" s="3">
        <v>11</v>
      </c>
      <c r="F10" s="3">
        <f>IF(C10="Y",E10,0)</f>
        <v>0</v>
      </c>
    </row>
    <row r="11" spans="2:6" ht="63">
      <c r="B11" s="5" t="s">
        <v>14</v>
      </c>
      <c r="C11" s="5"/>
      <c r="D11" s="2" t="s">
        <v>40</v>
      </c>
      <c r="E11" s="3">
        <v>5.1</v>
      </c>
      <c r="F11" s="3">
        <f aca="true" t="shared" si="1" ref="F11:F13">IF(C11="Y",E11,0)</f>
        <v>0</v>
      </c>
    </row>
    <row r="12" spans="2:6" ht="78.75">
      <c r="B12" s="5" t="s">
        <v>15</v>
      </c>
      <c r="C12" s="5"/>
      <c r="D12" s="2" t="s">
        <v>41</v>
      </c>
      <c r="E12" s="3">
        <v>5.1</v>
      </c>
      <c r="F12" s="3">
        <f t="shared" si="1"/>
        <v>0</v>
      </c>
    </row>
    <row r="13" spans="2:6" ht="95.25" thickBot="1">
      <c r="B13" s="5" t="s">
        <v>16</v>
      </c>
      <c r="C13" s="5"/>
      <c r="D13" s="2" t="s">
        <v>42</v>
      </c>
      <c r="E13" s="3">
        <v>0</v>
      </c>
      <c r="F13" s="3">
        <f t="shared" si="1"/>
        <v>0</v>
      </c>
    </row>
    <row r="14" spans="2:6" ht="16.15" thickBot="1">
      <c r="B14" s="13"/>
      <c r="C14" s="13"/>
      <c r="D14" s="14"/>
      <c r="E14" s="3"/>
      <c r="F14" s="6">
        <f>MAX(F10:F13)</f>
        <v>0</v>
      </c>
    </row>
    <row r="15" spans="2:6" ht="15.75">
      <c r="B15" s="13"/>
      <c r="C15" s="13"/>
      <c r="D15" s="14"/>
      <c r="E15" s="3"/>
      <c r="F15" s="3"/>
    </row>
    <row r="17" spans="2:6" ht="110.25">
      <c r="B17" s="5" t="s">
        <v>13</v>
      </c>
      <c r="C17" s="5"/>
      <c r="D17" s="2" t="s">
        <v>43</v>
      </c>
      <c r="E17" s="3">
        <v>15</v>
      </c>
      <c r="F17" s="3">
        <f>IF(C17="Y",E17,0)</f>
        <v>0</v>
      </c>
    </row>
    <row r="18" spans="2:6" ht="78.75">
      <c r="B18" s="5" t="s">
        <v>14</v>
      </c>
      <c r="C18" s="5"/>
      <c r="D18" s="2" t="s">
        <v>44</v>
      </c>
      <c r="E18" s="3">
        <v>6.2</v>
      </c>
      <c r="F18" s="3">
        <f aca="true" t="shared" si="2" ref="F18:F20">IF(C18="Y",E18,0)</f>
        <v>0</v>
      </c>
    </row>
    <row r="19" spans="2:6" ht="94.5">
      <c r="B19" s="5" t="s">
        <v>15</v>
      </c>
      <c r="C19" s="5"/>
      <c r="D19" s="2" t="s">
        <v>45</v>
      </c>
      <c r="E19" s="3">
        <v>5.7</v>
      </c>
      <c r="F19" s="3">
        <f t="shared" si="2"/>
        <v>0</v>
      </c>
    </row>
    <row r="20" spans="2:6" ht="111" thickBot="1">
      <c r="B20" s="5" t="s">
        <v>16</v>
      </c>
      <c r="C20" s="5"/>
      <c r="D20" s="2" t="s">
        <v>46</v>
      </c>
      <c r="E20" s="3">
        <v>0</v>
      </c>
      <c r="F20" s="3">
        <f t="shared" si="2"/>
        <v>0</v>
      </c>
    </row>
    <row r="21" ht="16.15" thickBot="1">
      <c r="F21" s="6">
        <f>MAX(F17:F20)</f>
        <v>0</v>
      </c>
    </row>
    <row r="25" spans="2:6" ht="86.25" customHeight="1">
      <c r="B25" s="5" t="s">
        <v>13</v>
      </c>
      <c r="C25" s="5"/>
      <c r="D25" s="2" t="s">
        <v>47</v>
      </c>
      <c r="E25" s="3">
        <v>15</v>
      </c>
      <c r="F25" s="3">
        <f>IF(C25="Y",E25,0)</f>
        <v>0</v>
      </c>
    </row>
    <row r="26" spans="2:6" ht="78.75">
      <c r="B26" s="5" t="s">
        <v>14</v>
      </c>
      <c r="C26" s="5"/>
      <c r="D26" s="2" t="s">
        <v>48</v>
      </c>
      <c r="E26" s="3">
        <v>6.7</v>
      </c>
      <c r="F26" s="3">
        <f aca="true" t="shared" si="3" ref="F26:F28">IF(C26="Y",E26,0)</f>
        <v>0</v>
      </c>
    </row>
    <row r="27" spans="2:6" ht="94.5">
      <c r="B27" s="5" t="s">
        <v>15</v>
      </c>
      <c r="C27" s="5"/>
      <c r="D27" s="2" t="s">
        <v>49</v>
      </c>
      <c r="E27" s="3">
        <v>5.5</v>
      </c>
      <c r="F27" s="3">
        <f t="shared" si="3"/>
        <v>0</v>
      </c>
    </row>
    <row r="28" spans="2:6" ht="111" thickBot="1">
      <c r="B28" s="5" t="s">
        <v>16</v>
      </c>
      <c r="C28" s="5"/>
      <c r="D28" s="2" t="s">
        <v>50</v>
      </c>
      <c r="E28" s="3">
        <v>0</v>
      </c>
      <c r="F28" s="3">
        <f t="shared" si="3"/>
        <v>0</v>
      </c>
    </row>
    <row r="29" ht="16.15" thickBot="1">
      <c r="F29" s="6">
        <f>MAX(F25:F28)</f>
        <v>0</v>
      </c>
    </row>
  </sheetData>
  <mergeCells count="4">
    <mergeCell ref="A1:C2"/>
    <mergeCell ref="D1:D2"/>
    <mergeCell ref="E1:F2"/>
    <mergeCell ref="B3:C3"/>
  </mergeCells>
  <dataValidations count="1">
    <dataValidation type="list" allowBlank="1" showInputMessage="1" showErrorMessage="1" sqref="C4:C7 C10:C15 C17:C20 C25:C28">
      <formula1>'LISTS (Hide Me)'!$A$2:$A$3</formula1>
    </dataValidation>
  </dataValidation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F15"/>
  <sheetViews>
    <sheetView workbookViewId="0" topLeftCell="A1">
      <selection activeCell="I6" sqref="I6"/>
    </sheetView>
  </sheetViews>
  <sheetFormatPr defaultColWidth="11.00390625" defaultRowHeight="15.75"/>
  <cols>
    <col min="1" max="1" width="38.75390625" style="0" customWidth="1"/>
    <col min="2" max="2" width="3.00390625" style="3" customWidth="1"/>
    <col min="3" max="3" width="8.50390625" style="0" customWidth="1"/>
    <col min="4" max="4" width="61.125" style="0" customWidth="1"/>
    <col min="5" max="6" width="10.875" style="0" hidden="1" customWidth="1"/>
  </cols>
  <sheetData>
    <row r="1" spans="1:6" ht="15.75" customHeight="1">
      <c r="A1" s="27"/>
      <c r="B1" s="27"/>
      <c r="C1" s="27"/>
      <c r="D1" s="25" t="s">
        <v>59</v>
      </c>
      <c r="E1" s="29" t="s">
        <v>34</v>
      </c>
      <c r="F1" s="29"/>
    </row>
    <row r="2" spans="1:6" ht="57.75" customHeight="1" thickBot="1">
      <c r="A2" s="28"/>
      <c r="B2" s="28"/>
      <c r="C2" s="28"/>
      <c r="D2" s="26"/>
      <c r="E2" s="29"/>
      <c r="F2" s="29"/>
    </row>
    <row r="3" spans="1:6" ht="16.15" thickBot="1">
      <c r="A3" s="11" t="s">
        <v>21</v>
      </c>
      <c r="B3" s="23" t="s">
        <v>22</v>
      </c>
      <c r="C3" s="24"/>
      <c r="D3" s="12" t="s">
        <v>23</v>
      </c>
      <c r="E3" s="15" t="s">
        <v>10</v>
      </c>
      <c r="F3" s="15" t="s">
        <v>25</v>
      </c>
    </row>
    <row r="4" spans="1:6" ht="84" customHeight="1">
      <c r="A4" s="7"/>
      <c r="B4" s="9" t="s">
        <v>13</v>
      </c>
      <c r="C4" s="9"/>
      <c r="D4" s="10" t="s">
        <v>51</v>
      </c>
      <c r="E4" s="3">
        <v>7</v>
      </c>
      <c r="F4" s="3">
        <f>IF(C4="Y",E4,0)</f>
        <v>0</v>
      </c>
    </row>
    <row r="5" spans="1:6" ht="90.75" customHeight="1">
      <c r="A5" s="1"/>
      <c r="B5" s="5" t="s">
        <v>14</v>
      </c>
      <c r="C5" s="5"/>
      <c r="D5" s="2" t="s">
        <v>52</v>
      </c>
      <c r="E5" s="3">
        <v>3.5</v>
      </c>
      <c r="F5" s="3">
        <f aca="true" t="shared" si="0" ref="F5:F7">IF(C5="Y",E5,0)</f>
        <v>0</v>
      </c>
    </row>
    <row r="6" spans="1:6" ht="94.5">
      <c r="A6" s="1"/>
      <c r="B6" s="5" t="s">
        <v>15</v>
      </c>
      <c r="C6" s="5"/>
      <c r="D6" s="2" t="s">
        <v>53</v>
      </c>
      <c r="E6" s="3">
        <v>3.3</v>
      </c>
      <c r="F6" s="3">
        <f t="shared" si="0"/>
        <v>0</v>
      </c>
    </row>
    <row r="7" spans="1:6" ht="158.25" thickBot="1">
      <c r="A7" s="1"/>
      <c r="B7" s="5" t="s">
        <v>16</v>
      </c>
      <c r="C7" s="5"/>
      <c r="D7" s="2" t="s">
        <v>54</v>
      </c>
      <c r="E7" s="3">
        <v>0</v>
      </c>
      <c r="F7" s="3">
        <f t="shared" si="0"/>
        <v>0</v>
      </c>
    </row>
    <row r="8" spans="1:6" ht="48" customHeight="1" thickBot="1">
      <c r="A8" s="1"/>
      <c r="F8" s="6">
        <f>MAX(F4:F7)</f>
        <v>0</v>
      </c>
    </row>
    <row r="10" spans="2:6" ht="110.25">
      <c r="B10" s="5" t="s">
        <v>13</v>
      </c>
      <c r="C10" s="5"/>
      <c r="D10" s="2" t="s">
        <v>55</v>
      </c>
      <c r="E10" s="3">
        <v>9.5</v>
      </c>
      <c r="F10" s="3">
        <f>IF(C10="Y",E10,0)</f>
        <v>0</v>
      </c>
    </row>
    <row r="11" spans="2:6" ht="78.75">
      <c r="B11" s="5" t="s">
        <v>14</v>
      </c>
      <c r="C11" s="5"/>
      <c r="D11" s="2" t="s">
        <v>56</v>
      </c>
      <c r="E11" s="3">
        <v>4.4</v>
      </c>
      <c r="F11" s="3">
        <f aca="true" t="shared" si="1" ref="F11:F13">IF(C11="Y",E11,0)</f>
        <v>0</v>
      </c>
    </row>
    <row r="12" spans="2:6" ht="78.75">
      <c r="B12" s="5" t="s">
        <v>15</v>
      </c>
      <c r="C12" s="5"/>
      <c r="D12" s="2" t="s">
        <v>57</v>
      </c>
      <c r="E12" s="3">
        <v>3.3</v>
      </c>
      <c r="F12" s="3">
        <f t="shared" si="1"/>
        <v>0</v>
      </c>
    </row>
    <row r="13" spans="2:6" ht="158.25" thickBot="1">
      <c r="B13" s="5" t="s">
        <v>16</v>
      </c>
      <c r="C13" s="5"/>
      <c r="D13" s="2" t="s">
        <v>58</v>
      </c>
      <c r="E13" s="3">
        <v>0</v>
      </c>
      <c r="F13" s="3">
        <f t="shared" si="1"/>
        <v>0</v>
      </c>
    </row>
    <row r="14" spans="2:6" ht="16.15" thickBot="1">
      <c r="B14" s="13"/>
      <c r="C14" s="13"/>
      <c r="D14" s="14"/>
      <c r="E14" s="3"/>
      <c r="F14" s="6">
        <f>MAX(F10:F13)</f>
        <v>0</v>
      </c>
    </row>
    <row r="15" spans="2:6" ht="15.75">
      <c r="B15" s="13"/>
      <c r="C15" s="13"/>
      <c r="D15" s="14"/>
      <c r="E15" s="3"/>
      <c r="F15" s="3"/>
    </row>
  </sheetData>
  <mergeCells count="4">
    <mergeCell ref="A1:C2"/>
    <mergeCell ref="D1:D2"/>
    <mergeCell ref="E1:F2"/>
    <mergeCell ref="B3:C3"/>
  </mergeCells>
  <dataValidations count="1">
    <dataValidation type="list" allowBlank="1" showInputMessage="1" showErrorMessage="1" sqref="C4:C7 C10:C15">
      <formula1>'LISTS (Hide Me)'!$A$2:$A$3</formula1>
    </dataValidation>
  </dataValidations>
  <printOptions/>
  <pageMargins left="0.7" right="0.7" top="0.75" bottom="0.75" header="0.3" footer="0.3"/>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4"/>
  <sheetViews>
    <sheetView workbookViewId="0" topLeftCell="A1">
      <selection activeCell="C23" sqref="C23"/>
    </sheetView>
  </sheetViews>
  <sheetFormatPr defaultColWidth="11.00390625" defaultRowHeight="15.75"/>
  <cols>
    <col min="1" max="1" width="2.75390625" style="0" customWidth="1"/>
    <col min="2" max="2" width="15.625" style="0" bestFit="1" customWidth="1"/>
  </cols>
  <sheetData>
    <row r="4" spans="3:4" ht="15.75">
      <c r="C4" s="22" t="s">
        <v>10</v>
      </c>
      <c r="D4" s="21" t="s">
        <v>11</v>
      </c>
    </row>
    <row r="5" spans="2:4" ht="15.75">
      <c r="B5" s="17" t="s">
        <v>2</v>
      </c>
      <c r="C5" s="18">
        <v>8.5</v>
      </c>
      <c r="D5" s="18">
        <f>PROCESS!F8</f>
        <v>0</v>
      </c>
    </row>
    <row r="6" spans="2:4" ht="15.75">
      <c r="B6" s="17" t="s">
        <v>3</v>
      </c>
      <c r="C6" s="18">
        <v>9.1</v>
      </c>
      <c r="D6" s="18">
        <f>PROCESS!F14</f>
        <v>0</v>
      </c>
    </row>
    <row r="7" spans="2:4" ht="15.75">
      <c r="B7" s="17" t="s">
        <v>4</v>
      </c>
      <c r="C7" s="18">
        <v>7</v>
      </c>
      <c r="D7" s="18">
        <f>PROCESS!F21</f>
        <v>0</v>
      </c>
    </row>
    <row r="8" spans="2:4" ht="15.75">
      <c r="B8" s="17" t="s">
        <v>5</v>
      </c>
      <c r="C8" s="18">
        <v>6.5</v>
      </c>
      <c r="D8" s="18">
        <f>PROCESS!F29</f>
        <v>0</v>
      </c>
    </row>
    <row r="9" spans="2:4" ht="15.75">
      <c r="B9" s="19" t="s">
        <v>6</v>
      </c>
      <c r="C9" s="18">
        <v>11.4</v>
      </c>
      <c r="D9" s="18">
        <f>STAFF!F8</f>
        <v>0</v>
      </c>
    </row>
    <row r="10" spans="2:4" ht="15.75">
      <c r="B10" s="19" t="s">
        <v>7</v>
      </c>
      <c r="C10" s="18">
        <v>11</v>
      </c>
      <c r="D10" s="18">
        <f>STAFF!F14</f>
        <v>0</v>
      </c>
    </row>
    <row r="11" spans="2:4" ht="15.75">
      <c r="B11" s="19" t="s">
        <v>8</v>
      </c>
      <c r="C11" s="18">
        <v>15</v>
      </c>
      <c r="D11" s="18">
        <f>STAFF!F21</f>
        <v>0</v>
      </c>
    </row>
    <row r="12" spans="2:4" ht="15.75">
      <c r="B12" s="19" t="s">
        <v>9</v>
      </c>
      <c r="C12" s="18">
        <v>15</v>
      </c>
      <c r="D12" s="18">
        <f>STAFF!F29</f>
        <v>0</v>
      </c>
    </row>
    <row r="13" spans="2:4" ht="15.75">
      <c r="B13" s="20" t="s">
        <v>12</v>
      </c>
      <c r="C13" s="18">
        <v>7</v>
      </c>
      <c r="D13" s="18">
        <f>ORGANISATION!F8</f>
        <v>0</v>
      </c>
    </row>
    <row r="14" spans="2:4" ht="15.75">
      <c r="B14" s="20" t="s">
        <v>1</v>
      </c>
      <c r="C14" s="18">
        <v>9.5</v>
      </c>
      <c r="D14" s="18">
        <f>ORGANISATION!F14</f>
        <v>0</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5"/>
  <sheetViews>
    <sheetView workbookViewId="0" topLeftCell="A1">
      <selection activeCell="E27" sqref="E27"/>
    </sheetView>
  </sheetViews>
  <sheetFormatPr defaultColWidth="11.00390625" defaultRowHeight="15.75"/>
  <cols>
    <col min="1" max="1" width="2.625" style="0" customWidth="1"/>
    <col min="2" max="2" width="15.625" style="0" bestFit="1" customWidth="1"/>
  </cols>
  <sheetData>
    <row r="5" spans="3:4" ht="15.75">
      <c r="C5" s="21" t="s">
        <v>10</v>
      </c>
      <c r="D5" s="22" t="s">
        <v>11</v>
      </c>
    </row>
    <row r="6" spans="2:4" ht="15.75">
      <c r="B6" s="17" t="s">
        <v>2</v>
      </c>
      <c r="C6" s="18">
        <v>8.5</v>
      </c>
      <c r="D6" s="18">
        <f>PROCESS!F8</f>
        <v>0</v>
      </c>
    </row>
    <row r="7" spans="2:4" ht="15.75">
      <c r="B7" s="17" t="s">
        <v>3</v>
      </c>
      <c r="C7" s="18">
        <v>9.1</v>
      </c>
      <c r="D7" s="18">
        <f>PROCESS!F14</f>
        <v>0</v>
      </c>
    </row>
    <row r="8" spans="2:4" ht="15.75">
      <c r="B8" s="17" t="s">
        <v>4</v>
      </c>
      <c r="C8" s="18">
        <v>7</v>
      </c>
      <c r="D8" s="18">
        <f>PROCESS!F21</f>
        <v>0</v>
      </c>
    </row>
    <row r="9" spans="2:4" ht="15.75">
      <c r="B9" s="17" t="s">
        <v>5</v>
      </c>
      <c r="C9" s="18">
        <v>6.5</v>
      </c>
      <c r="D9" s="18">
        <f>PROCESS!F29</f>
        <v>0</v>
      </c>
    </row>
    <row r="10" spans="2:4" ht="15.75">
      <c r="B10" s="19" t="s">
        <v>6</v>
      </c>
      <c r="C10" s="18">
        <v>11.4</v>
      </c>
      <c r="D10" s="18">
        <f>STAFF!F8</f>
        <v>0</v>
      </c>
    </row>
    <row r="11" spans="2:4" ht="15.75">
      <c r="B11" s="19" t="s">
        <v>7</v>
      </c>
      <c r="C11" s="18">
        <v>11</v>
      </c>
      <c r="D11" s="18">
        <f>STAFF!F14</f>
        <v>0</v>
      </c>
    </row>
    <row r="12" spans="2:4" ht="15.75">
      <c r="B12" s="19" t="s">
        <v>8</v>
      </c>
      <c r="C12" s="18">
        <v>15</v>
      </c>
      <c r="D12" s="18">
        <f>STAFF!F21</f>
        <v>0</v>
      </c>
    </row>
    <row r="13" spans="2:4" ht="15.75">
      <c r="B13" s="19" t="s">
        <v>9</v>
      </c>
      <c r="C13" s="18">
        <v>15</v>
      </c>
      <c r="D13" s="18">
        <f>STAFF!F29</f>
        <v>0</v>
      </c>
    </row>
    <row r="14" spans="2:4" ht="15.75">
      <c r="B14" s="20" t="s">
        <v>0</v>
      </c>
      <c r="C14" s="18">
        <v>7</v>
      </c>
      <c r="D14" s="18">
        <f>ORGANISATION!F8</f>
        <v>0</v>
      </c>
    </row>
    <row r="15" spans="2:4" ht="15.75">
      <c r="B15" s="20" t="s">
        <v>1</v>
      </c>
      <c r="C15" s="18">
        <v>9.5</v>
      </c>
      <c r="D15" s="18">
        <f>ORGANISATION!F14</f>
        <v>0</v>
      </c>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18" sqref="C18"/>
    </sheetView>
  </sheetViews>
  <sheetFormatPr defaultColWidth="9.00390625" defaultRowHeight="15.75"/>
  <cols>
    <col min="1" max="1" width="12.125" style="0" customWidth="1"/>
  </cols>
  <sheetData>
    <row r="1" ht="42.75" customHeight="1">
      <c r="A1" s="8" t="s">
        <v>30</v>
      </c>
    </row>
    <row r="2" ht="25.5">
      <c r="A2" s="4" t="s">
        <v>24</v>
      </c>
    </row>
    <row r="3" ht="25.5">
      <c r="A3" s="4"/>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Bradley Joyce (RBK) Walsall Healthcare NHS Trust</cp:lastModifiedBy>
  <cp:lastPrinted>2017-05-03T13:18:43Z</cp:lastPrinted>
  <dcterms:created xsi:type="dcterms:W3CDTF">2016-06-19T15:41:51Z</dcterms:created>
  <dcterms:modified xsi:type="dcterms:W3CDTF">2019-05-17T08:33:06Z</dcterms:modified>
  <cp:category/>
  <cp:version/>
  <cp:contentType/>
  <cp:contentStatus/>
</cp:coreProperties>
</file>